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rain\Sinduscon-PR\Índices\"/>
    </mc:Choice>
  </mc:AlternateContent>
  <xr:revisionPtr revIDLastSave="0" documentId="13_ncr:1_{9DB5088E-128C-4599-B20F-176C9AB763B3}" xr6:coauthVersionLast="45" xr6:coauthVersionMax="45" xr10:uidLastSave="{00000000-0000-0000-0000-000000000000}"/>
  <bookViews>
    <workbookView xWindow="28680" yWindow="915" windowWidth="20730" windowHeight="11160" xr2:uid="{00000000-000D-0000-FFFF-FFFF00000000}"/>
  </bookViews>
  <sheets>
    <sheet name="Indicadores" sheetId="1" r:id="rId1"/>
  </sheets>
  <definedNames>
    <definedName name="_xlnm.Print_Area" localSheetId="0">Indicadores!$A$1:$M$19</definedName>
    <definedName name="BuiltIn_Print_Area">Indicadores!$A$2:$M$19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2" i="1" l="1"/>
  <c r="W21" i="1"/>
  <c r="W20" i="1"/>
  <c r="U22" i="1"/>
  <c r="U21" i="1"/>
  <c r="U20" i="1"/>
  <c r="S22" i="1"/>
  <c r="S21" i="1"/>
  <c r="S20" i="1"/>
  <c r="Q22" i="1"/>
  <c r="Q21" i="1"/>
  <c r="Q20" i="1"/>
  <c r="O22" i="1"/>
  <c r="O21" i="1"/>
  <c r="O20" i="1"/>
  <c r="M22" i="1"/>
  <c r="M21" i="1"/>
  <c r="M20" i="1"/>
  <c r="K22" i="1"/>
  <c r="K21" i="1"/>
  <c r="K20" i="1"/>
  <c r="I22" i="1"/>
  <c r="I21" i="1"/>
  <c r="I20" i="1"/>
  <c r="G22" i="1"/>
  <c r="G21" i="1"/>
  <c r="G20" i="1"/>
  <c r="E22" i="1"/>
  <c r="E21" i="1"/>
  <c r="E20" i="1"/>
  <c r="C22" i="1"/>
  <c r="C21" i="1"/>
  <c r="C20" i="1"/>
  <c r="Y21" i="1" l="1"/>
  <c r="Y20" i="1"/>
  <c r="X20" i="1" s="1"/>
  <c r="D20" i="1"/>
  <c r="F20" i="1"/>
  <c r="H20" i="1"/>
  <c r="J20" i="1"/>
  <c r="L20" i="1"/>
  <c r="N20" i="1"/>
  <c r="P20" i="1"/>
  <c r="R20" i="1"/>
  <c r="T20" i="1"/>
  <c r="V20" i="1"/>
  <c r="B20" i="1" l="1"/>
  <c r="Y22" i="1" l="1"/>
</calcChain>
</file>

<file path=xl/sharedStrings.xml><?xml version="1.0" encoding="utf-8"?>
<sst xmlns="http://schemas.openxmlformats.org/spreadsheetml/2006/main" count="67" uniqueCount="38">
  <si>
    <t>Mês</t>
  </si>
  <si>
    <t>%</t>
  </si>
  <si>
    <t>Índice</t>
  </si>
  <si>
    <t>Abril</t>
  </si>
  <si>
    <t>FGV</t>
  </si>
  <si>
    <t>INPC</t>
  </si>
  <si>
    <t>IBGE</t>
  </si>
  <si>
    <t>IGP-M</t>
  </si>
  <si>
    <t>Índices Econômicos</t>
  </si>
  <si>
    <t>IPCA</t>
  </si>
  <si>
    <t>INCC-DI</t>
  </si>
  <si>
    <t>IGP-DI</t>
  </si>
  <si>
    <t>IPC-DI</t>
  </si>
  <si>
    <t>SINAPI-PR</t>
  </si>
  <si>
    <t>BACEN</t>
  </si>
  <si>
    <t>IPC</t>
  </si>
  <si>
    <t>FIPE</t>
  </si>
  <si>
    <t xml:space="preserve">    Sinduscon-PR</t>
  </si>
  <si>
    <t>Acum. no ano</t>
  </si>
  <si>
    <t>Acum. 12 meses</t>
  </si>
  <si>
    <t>Fonte:</t>
  </si>
  <si>
    <t>Indicador:</t>
  </si>
  <si>
    <t>IPCA-E</t>
  </si>
  <si>
    <t>CUB-PR</t>
  </si>
  <si>
    <t>Setembro</t>
  </si>
  <si>
    <t>Outubro</t>
  </si>
  <si>
    <t>Novembro</t>
  </si>
  <si>
    <t>Janeiro/2020</t>
  </si>
  <si>
    <t>Dezembro</t>
  </si>
  <si>
    <t>Fevereiro</t>
  </si>
  <si>
    <t>Março</t>
  </si>
  <si>
    <t>TR</t>
  </si>
  <si>
    <t>Poupança</t>
  </si>
  <si>
    <t>Maio</t>
  </si>
  <si>
    <t>Junho</t>
  </si>
  <si>
    <t>Agosto/2020</t>
  </si>
  <si>
    <t>Julho</t>
  </si>
  <si>
    <t>Agosto/2019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</si>
</sst>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0.0000"/>
    <numFmt numFmtId="167" formatCode="#,##0.0000"/>
    <numFmt numFmtId="168" formatCode="0.0000%"/>
  </numFmts>
  <fonts count="16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5" tint="-0.499984740745262"/>
        <bgColor indexed="9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ck">
        <color theme="0" tint="-0.34998626667073579"/>
      </top>
      <bottom/>
      <diagonal/>
    </border>
    <border>
      <left/>
      <right style="thin">
        <color theme="0" tint="-0.34998626667073579"/>
      </right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2" fontId="6" fillId="4" borderId="3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1" applyNumberFormat="1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3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quotePrefix="1" applyFont="1" applyFill="1" applyBorder="1" applyAlignment="1">
      <alignment vertical="center"/>
    </xf>
    <xf numFmtId="0" fontId="4" fillId="5" borderId="1" xfId="0" quotePrefix="1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2" fontId="4" fillId="3" borderId="0" xfId="0" applyNumberFormat="1" applyFont="1" applyFill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166" fontId="4" fillId="6" borderId="5" xfId="0" applyNumberFormat="1" applyFont="1" applyFill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2" fontId="4" fillId="6" borderId="5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8" borderId="7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vertical="center"/>
    </xf>
    <xf numFmtId="0" fontId="11" fillId="8" borderId="4" xfId="0" applyFont="1" applyFill="1" applyBorder="1" applyAlignment="1">
      <alignment horizontal="right" vertical="center"/>
    </xf>
    <xf numFmtId="0" fontId="10" fillId="4" borderId="8" xfId="0" applyFont="1" applyFill="1" applyBorder="1" applyAlignment="1">
      <alignment vertical="center"/>
    </xf>
    <xf numFmtId="2" fontId="6" fillId="4" borderId="8" xfId="1" applyNumberFormat="1" applyFont="1" applyFill="1" applyBorder="1" applyAlignment="1">
      <alignment horizontal="center" vertical="center"/>
    </xf>
    <xf numFmtId="2" fontId="4" fillId="4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167" fontId="5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6" fontId="14" fillId="0" borderId="0" xfId="0" applyNumberFormat="1" applyFont="1" applyAlignment="1">
      <alignment vertical="center"/>
    </xf>
    <xf numFmtId="10" fontId="14" fillId="0" borderId="0" xfId="1" applyNumberFormat="1" applyFont="1" applyAlignment="1">
      <alignment vertical="center"/>
    </xf>
    <xf numFmtId="0" fontId="15" fillId="0" borderId="0" xfId="0" applyFont="1" applyAlignment="1">
      <alignment vertical="center"/>
    </xf>
    <xf numFmtId="168" fontId="14" fillId="0" borderId="0" xfId="1" applyNumberFormat="1" applyFont="1" applyAlignment="1">
      <alignment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"/>
  <sheetViews>
    <sheetView showGridLines="0" tabSelected="1" zoomScale="90" zoomScaleNormal="90" workbookViewId="0">
      <selection activeCell="C24" sqref="C24"/>
    </sheetView>
  </sheetViews>
  <sheetFormatPr defaultColWidth="11.453125" defaultRowHeight="13" x14ac:dyDescent="0.25"/>
  <cols>
    <col min="1" max="1" width="14.7265625" style="1" customWidth="1"/>
    <col min="2" max="2" width="8.7265625" style="1" customWidth="1"/>
    <col min="3" max="3" width="6.1796875" style="1" bestFit="1" customWidth="1"/>
    <col min="4" max="4" width="8.7265625" style="1" customWidth="1"/>
    <col min="5" max="5" width="5" style="1" customWidth="1"/>
    <col min="6" max="6" width="8.7265625" style="1" customWidth="1"/>
    <col min="7" max="7" width="5.7265625" style="1" bestFit="1" customWidth="1"/>
    <col min="8" max="8" width="8.7265625" style="1" customWidth="1"/>
    <col min="9" max="9" width="5.7265625" style="1" bestFit="1" customWidth="1"/>
    <col min="10" max="10" width="8.7265625" style="1" customWidth="1"/>
    <col min="11" max="11" width="5" style="1" customWidth="1"/>
    <col min="12" max="12" width="7.7265625" style="1" customWidth="1"/>
    <col min="13" max="13" width="5" style="1" customWidth="1"/>
    <col min="14" max="14" width="9.453125" style="1" customWidth="1"/>
    <col min="15" max="15" width="5" style="1" customWidth="1"/>
    <col min="16" max="16" width="9.453125" style="1" customWidth="1"/>
    <col min="17" max="17" width="5" style="1" customWidth="1"/>
    <col min="18" max="18" width="9.453125" style="1" customWidth="1"/>
    <col min="19" max="19" width="5" style="1" customWidth="1"/>
    <col min="20" max="20" width="8.7265625" style="1" customWidth="1"/>
    <col min="21" max="21" width="5" style="1" customWidth="1"/>
    <col min="22" max="22" width="9.1796875" style="1" bestFit="1" customWidth="1"/>
    <col min="23" max="23" width="6.7265625" style="1" bestFit="1" customWidth="1"/>
    <col min="24" max="24" width="10.1796875" style="1" bestFit="1" customWidth="1"/>
    <col min="25" max="25" width="7.453125" style="1" bestFit="1" customWidth="1"/>
    <col min="26" max="16384" width="11.453125" style="1"/>
  </cols>
  <sheetData>
    <row r="1" spans="1:25" ht="17.149999999999999" customHeight="1" x14ac:dyDescent="0.25">
      <c r="A1" s="55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s="37" customFormat="1" ht="14.5" x14ac:dyDescent="0.25">
      <c r="A2" s="38" t="s">
        <v>21</v>
      </c>
      <c r="B2" s="53" t="s">
        <v>23</v>
      </c>
      <c r="C2" s="58"/>
      <c r="D2" s="53" t="s">
        <v>10</v>
      </c>
      <c r="E2" s="54"/>
      <c r="F2" s="53" t="s">
        <v>11</v>
      </c>
      <c r="G2" s="54"/>
      <c r="H2" s="53" t="s">
        <v>7</v>
      </c>
      <c r="I2" s="54"/>
      <c r="J2" s="53" t="s">
        <v>12</v>
      </c>
      <c r="K2" s="54"/>
      <c r="L2" s="53" t="s">
        <v>13</v>
      </c>
      <c r="M2" s="54"/>
      <c r="N2" s="53" t="s">
        <v>9</v>
      </c>
      <c r="O2" s="54"/>
      <c r="P2" s="53" t="s">
        <v>5</v>
      </c>
      <c r="Q2" s="54"/>
      <c r="R2" s="53" t="s">
        <v>22</v>
      </c>
      <c r="S2" s="54"/>
      <c r="T2" s="53" t="s">
        <v>15</v>
      </c>
      <c r="U2" s="54"/>
      <c r="V2" s="53" t="s">
        <v>31</v>
      </c>
      <c r="W2" s="54"/>
      <c r="X2" s="53" t="s">
        <v>32</v>
      </c>
      <c r="Y2" s="54"/>
    </row>
    <row r="3" spans="1:25" x14ac:dyDescent="0.25">
      <c r="A3" s="40" t="s">
        <v>20</v>
      </c>
      <c r="B3" s="59" t="s">
        <v>17</v>
      </c>
      <c r="C3" s="61"/>
      <c r="D3" s="59" t="s">
        <v>4</v>
      </c>
      <c r="E3" s="60"/>
      <c r="F3" s="59" t="s">
        <v>4</v>
      </c>
      <c r="G3" s="60"/>
      <c r="H3" s="59" t="s">
        <v>4</v>
      </c>
      <c r="I3" s="60"/>
      <c r="J3" s="59" t="s">
        <v>4</v>
      </c>
      <c r="K3" s="60"/>
      <c r="L3" s="59" t="s">
        <v>6</v>
      </c>
      <c r="M3" s="60"/>
      <c r="N3" s="59" t="s">
        <v>6</v>
      </c>
      <c r="O3" s="60"/>
      <c r="P3" s="59" t="s">
        <v>6</v>
      </c>
      <c r="Q3" s="60"/>
      <c r="R3" s="59" t="s">
        <v>6</v>
      </c>
      <c r="S3" s="60"/>
      <c r="T3" s="59" t="s">
        <v>16</v>
      </c>
      <c r="U3" s="60"/>
      <c r="V3" s="59" t="s">
        <v>14</v>
      </c>
      <c r="W3" s="60"/>
      <c r="X3" s="59" t="s">
        <v>14</v>
      </c>
      <c r="Y3" s="60"/>
    </row>
    <row r="4" spans="1:25" ht="14.5" x14ac:dyDescent="0.25">
      <c r="A4" s="26" t="s">
        <v>0</v>
      </c>
      <c r="B4" s="36" t="s">
        <v>2</v>
      </c>
      <c r="C4" s="35" t="s">
        <v>1</v>
      </c>
      <c r="D4" s="36" t="s">
        <v>2</v>
      </c>
      <c r="E4" s="36" t="s">
        <v>1</v>
      </c>
      <c r="F4" s="36" t="s">
        <v>2</v>
      </c>
      <c r="G4" s="36" t="s">
        <v>1</v>
      </c>
      <c r="H4" s="36" t="s">
        <v>2</v>
      </c>
      <c r="I4" s="36" t="s">
        <v>1</v>
      </c>
      <c r="J4" s="36" t="s">
        <v>2</v>
      </c>
      <c r="K4" s="36" t="s">
        <v>1</v>
      </c>
      <c r="L4" s="36" t="s">
        <v>2</v>
      </c>
      <c r="M4" s="36" t="s">
        <v>1</v>
      </c>
      <c r="N4" s="36" t="s">
        <v>2</v>
      </c>
      <c r="O4" s="36" t="s">
        <v>1</v>
      </c>
      <c r="P4" s="36" t="s">
        <v>2</v>
      </c>
      <c r="Q4" s="36" t="s">
        <v>1</v>
      </c>
      <c r="R4" s="36" t="s">
        <v>2</v>
      </c>
      <c r="S4" s="36" t="s">
        <v>1</v>
      </c>
      <c r="T4" s="36" t="s">
        <v>2</v>
      </c>
      <c r="U4" s="36" t="s">
        <v>1</v>
      </c>
      <c r="V4" s="36" t="s">
        <v>2</v>
      </c>
      <c r="W4" s="36" t="s">
        <v>1</v>
      </c>
      <c r="X4" s="36" t="s">
        <v>2</v>
      </c>
      <c r="Y4" s="36" t="s">
        <v>1</v>
      </c>
    </row>
    <row r="5" spans="1:25" ht="18" customHeight="1" x14ac:dyDescent="0.25">
      <c r="A5" s="25" t="s">
        <v>37</v>
      </c>
      <c r="B5" s="6">
        <v>235.49899515035813</v>
      </c>
      <c r="C5" s="5">
        <v>0.36</v>
      </c>
      <c r="D5" s="21">
        <v>769.95100000000002</v>
      </c>
      <c r="E5" s="28">
        <v>0.42</v>
      </c>
      <c r="F5" s="6">
        <v>724.39499999999998</v>
      </c>
      <c r="G5" s="28">
        <v>-0.51</v>
      </c>
      <c r="H5" s="20">
        <v>736.40200000000004</v>
      </c>
      <c r="I5" s="28">
        <v>-0.67</v>
      </c>
      <c r="J5" s="21">
        <v>583.92499999999995</v>
      </c>
      <c r="K5" s="28">
        <v>0.17</v>
      </c>
      <c r="L5" s="2">
        <v>613.6</v>
      </c>
      <c r="M5" s="28">
        <v>0.3</v>
      </c>
      <c r="N5" s="23">
        <v>5229.93</v>
      </c>
      <c r="O5" s="28">
        <v>0.11</v>
      </c>
      <c r="P5" s="23">
        <v>5355.77</v>
      </c>
      <c r="Q5" s="28">
        <v>0.12</v>
      </c>
      <c r="R5" s="23">
        <v>5136.58</v>
      </c>
      <c r="S5" s="28">
        <v>0.08</v>
      </c>
      <c r="T5" s="45">
        <v>517.07270000000005</v>
      </c>
      <c r="U5" s="28">
        <v>0.33</v>
      </c>
      <c r="V5" s="23">
        <v>65649.004408105946</v>
      </c>
      <c r="W5" s="30">
        <v>0</v>
      </c>
      <c r="X5" s="46">
        <v>315373.85726638261</v>
      </c>
      <c r="Y5" s="30">
        <v>0.34339999999999998</v>
      </c>
    </row>
    <row r="6" spans="1:25" ht="18" customHeight="1" x14ac:dyDescent="0.25">
      <c r="A6" s="24" t="s">
        <v>24</v>
      </c>
      <c r="B6" s="7">
        <v>235.90402661846375</v>
      </c>
      <c r="C6" s="27">
        <v>0.17</v>
      </c>
      <c r="D6" s="22">
        <v>773.52</v>
      </c>
      <c r="E6" s="29">
        <v>0.46</v>
      </c>
      <c r="F6" s="7">
        <v>728.04</v>
      </c>
      <c r="G6" s="29">
        <v>0.5</v>
      </c>
      <c r="H6" s="19">
        <v>736.36199999999997</v>
      </c>
      <c r="I6" s="29">
        <v>-0.01</v>
      </c>
      <c r="J6" s="22">
        <v>583.94399999999996</v>
      </c>
      <c r="K6" s="29">
        <v>0</v>
      </c>
      <c r="L6" s="3">
        <v>613.48</v>
      </c>
      <c r="M6" s="29">
        <v>-0.02</v>
      </c>
      <c r="N6" s="16">
        <v>5227.84</v>
      </c>
      <c r="O6" s="29">
        <v>-0.04</v>
      </c>
      <c r="P6" s="16">
        <v>5353.09</v>
      </c>
      <c r="Q6" s="29">
        <v>-0.05</v>
      </c>
      <c r="R6" s="16">
        <v>5141.2</v>
      </c>
      <c r="S6" s="29">
        <v>0.09</v>
      </c>
      <c r="T6" s="14">
        <v>517.08050000000003</v>
      </c>
      <c r="U6" s="29">
        <v>0</v>
      </c>
      <c r="V6" s="16">
        <v>65649.004408105946</v>
      </c>
      <c r="W6" s="31">
        <v>0</v>
      </c>
      <c r="X6" s="11">
        <v>316456.85109223536</v>
      </c>
      <c r="Y6" s="31">
        <v>0.34339999999999998</v>
      </c>
    </row>
    <row r="7" spans="1:25" ht="18" customHeight="1" x14ac:dyDescent="0.25">
      <c r="A7" s="25" t="s">
        <v>25</v>
      </c>
      <c r="B7" s="6">
        <v>236.37308879660077</v>
      </c>
      <c r="C7" s="5">
        <v>0.2</v>
      </c>
      <c r="D7" s="21">
        <v>774.93899999999996</v>
      </c>
      <c r="E7" s="28">
        <v>0.18</v>
      </c>
      <c r="F7" s="6">
        <v>732.04100000000005</v>
      </c>
      <c r="G7" s="28">
        <v>0.55000000000000004</v>
      </c>
      <c r="H7" s="17">
        <v>741.33299999999997</v>
      </c>
      <c r="I7" s="28">
        <v>0.68</v>
      </c>
      <c r="J7" s="21">
        <v>583.44299999999998</v>
      </c>
      <c r="K7" s="28">
        <v>-0.09</v>
      </c>
      <c r="L7" s="2">
        <v>614.28</v>
      </c>
      <c r="M7" s="28">
        <v>0.13</v>
      </c>
      <c r="N7" s="23">
        <v>5233.07</v>
      </c>
      <c r="O7" s="28">
        <v>0.1</v>
      </c>
      <c r="P7" s="23">
        <v>5355.23</v>
      </c>
      <c r="Q7" s="28">
        <v>0.04</v>
      </c>
      <c r="R7" s="15">
        <v>5145.83</v>
      </c>
      <c r="S7" s="33">
        <v>0.09</v>
      </c>
      <c r="T7" s="12">
        <v>517.93050000000005</v>
      </c>
      <c r="U7" s="33">
        <v>0.16</v>
      </c>
      <c r="V7" s="9">
        <v>65649.004408105946</v>
      </c>
      <c r="W7" s="30">
        <v>0</v>
      </c>
      <c r="X7" s="9">
        <v>317454.63954372919</v>
      </c>
      <c r="Y7" s="30">
        <v>0.31530000000000002</v>
      </c>
    </row>
    <row r="8" spans="1:25" ht="18" customHeight="1" x14ac:dyDescent="0.25">
      <c r="A8" s="24" t="s">
        <v>26</v>
      </c>
      <c r="B8" s="7">
        <v>237.02977584599253</v>
      </c>
      <c r="C8" s="27">
        <v>0.28000000000000003</v>
      </c>
      <c r="D8" s="22">
        <v>775.22500000000002</v>
      </c>
      <c r="E8" s="29">
        <v>0.04</v>
      </c>
      <c r="F8" s="7">
        <v>738.26400000000001</v>
      </c>
      <c r="G8" s="29">
        <v>0.85</v>
      </c>
      <c r="H8" s="19">
        <v>743.55799999999999</v>
      </c>
      <c r="I8" s="29">
        <v>0.3</v>
      </c>
      <c r="J8" s="22">
        <v>586.27599999999995</v>
      </c>
      <c r="K8" s="29">
        <v>0.49</v>
      </c>
      <c r="L8" s="3">
        <v>614.89</v>
      </c>
      <c r="M8" s="29">
        <v>0.1</v>
      </c>
      <c r="N8" s="16">
        <v>5259.76</v>
      </c>
      <c r="O8" s="29">
        <v>0.51</v>
      </c>
      <c r="P8" s="16">
        <v>5384.15</v>
      </c>
      <c r="Q8" s="29">
        <v>0.54</v>
      </c>
      <c r="R8" s="16">
        <v>5153.03</v>
      </c>
      <c r="S8" s="29">
        <v>0.14000000000000001</v>
      </c>
      <c r="T8" s="14">
        <v>521.46389999999997</v>
      </c>
      <c r="U8" s="29">
        <v>0.68</v>
      </c>
      <c r="V8" s="16">
        <v>65649.004408105946</v>
      </c>
      <c r="W8" s="31">
        <v>0</v>
      </c>
      <c r="X8" s="11">
        <v>318366.05181385926</v>
      </c>
      <c r="Y8" s="31">
        <v>0.28710000000000002</v>
      </c>
    </row>
    <row r="9" spans="1:25" ht="18" customHeight="1" x14ac:dyDescent="0.25">
      <c r="A9" s="25" t="s">
        <v>28</v>
      </c>
      <c r="B9" s="6">
        <v>237.29334411751711</v>
      </c>
      <c r="C9" s="5">
        <v>0.11</v>
      </c>
      <c r="D9" s="21">
        <v>776.83900000000006</v>
      </c>
      <c r="E9" s="28">
        <v>0.21</v>
      </c>
      <c r="F9" s="6">
        <v>751.12099999999998</v>
      </c>
      <c r="G9" s="28">
        <v>1.74</v>
      </c>
      <c r="H9" s="17">
        <v>759.11199999999997</v>
      </c>
      <c r="I9" s="28">
        <v>2.09</v>
      </c>
      <c r="J9" s="21">
        <v>590.78099999999995</v>
      </c>
      <c r="K9" s="28">
        <v>0.77</v>
      </c>
      <c r="L9" s="2">
        <v>614.95000000000005</v>
      </c>
      <c r="M9" s="28">
        <v>0.01</v>
      </c>
      <c r="N9" s="23">
        <v>5320.25</v>
      </c>
      <c r="O9" s="28">
        <v>1.1499999999999999</v>
      </c>
      <c r="P9" s="23">
        <v>5449.84</v>
      </c>
      <c r="Q9" s="28">
        <v>1.22</v>
      </c>
      <c r="R9" s="15">
        <v>5207.1400000000003</v>
      </c>
      <c r="S9" s="33">
        <v>1.05</v>
      </c>
      <c r="T9" s="12">
        <v>526.36410000000001</v>
      </c>
      <c r="U9" s="33">
        <v>0.94</v>
      </c>
      <c r="V9" s="9">
        <v>65649.004408105946</v>
      </c>
      <c r="W9" s="30">
        <v>0</v>
      </c>
      <c r="X9" s="9">
        <v>319280.08074861689</v>
      </c>
      <c r="Y9" s="30">
        <v>0.28710000000000002</v>
      </c>
    </row>
    <row r="10" spans="1:25" ht="18" customHeight="1" x14ac:dyDescent="0.25">
      <c r="A10" s="24" t="s">
        <v>27</v>
      </c>
      <c r="B10" s="7">
        <v>238.41760425876603</v>
      </c>
      <c r="C10" s="27">
        <v>0.47</v>
      </c>
      <c r="D10" s="22">
        <v>779.76599999999996</v>
      </c>
      <c r="E10" s="29">
        <v>0.38</v>
      </c>
      <c r="F10" s="7">
        <v>751.82</v>
      </c>
      <c r="G10" s="29">
        <v>0.09</v>
      </c>
      <c r="H10" s="18">
        <v>762.73299999999995</v>
      </c>
      <c r="I10" s="29">
        <v>0.48</v>
      </c>
      <c r="J10" s="22">
        <v>594.24</v>
      </c>
      <c r="K10" s="29">
        <v>0.59</v>
      </c>
      <c r="L10" s="3">
        <v>614.28</v>
      </c>
      <c r="M10" s="29">
        <v>-0.11</v>
      </c>
      <c r="N10" s="16">
        <v>5331.42</v>
      </c>
      <c r="O10" s="29">
        <v>0.21</v>
      </c>
      <c r="P10" s="16">
        <v>5460.19</v>
      </c>
      <c r="Q10" s="29">
        <v>0.19</v>
      </c>
      <c r="R10" s="16">
        <v>5244.11</v>
      </c>
      <c r="S10" s="29">
        <v>0.71</v>
      </c>
      <c r="T10" s="14">
        <v>527.87369999999999</v>
      </c>
      <c r="U10" s="29">
        <v>0.28999999999999998</v>
      </c>
      <c r="V10" s="16">
        <v>65649.004408105946</v>
      </c>
      <c r="W10" s="32">
        <v>0</v>
      </c>
      <c r="X10" s="11">
        <v>320106.37759759434</v>
      </c>
      <c r="Y10" s="32">
        <v>0.25879999999999997</v>
      </c>
    </row>
    <row r="11" spans="1:25" ht="18" customHeight="1" x14ac:dyDescent="0.25">
      <c r="A11" s="25" t="s">
        <v>29</v>
      </c>
      <c r="B11" s="6">
        <v>238.76158318939983</v>
      </c>
      <c r="C11" s="5">
        <v>0.14000000000000001</v>
      </c>
      <c r="D11" s="21">
        <v>782.33600000000001</v>
      </c>
      <c r="E11" s="28">
        <v>0.33</v>
      </c>
      <c r="F11" s="6">
        <v>751.91</v>
      </c>
      <c r="G11" s="28">
        <v>0.01</v>
      </c>
      <c r="H11" s="17">
        <v>762.423</v>
      </c>
      <c r="I11" s="28">
        <v>-0.04</v>
      </c>
      <c r="J11" s="21">
        <v>594.20000000000005</v>
      </c>
      <c r="K11" s="28">
        <v>-0.01</v>
      </c>
      <c r="L11" s="2">
        <v>613.85</v>
      </c>
      <c r="M11" s="28">
        <v>-7.0000000000000007E-2</v>
      </c>
      <c r="N11" s="23">
        <v>5344.75</v>
      </c>
      <c r="O11" s="28">
        <v>0.25</v>
      </c>
      <c r="P11" s="23">
        <v>5469.47</v>
      </c>
      <c r="Q11" s="28">
        <v>0.17</v>
      </c>
      <c r="R11" s="15">
        <v>5255.65</v>
      </c>
      <c r="S11" s="33">
        <v>0.22</v>
      </c>
      <c r="T11" s="12">
        <v>528.43380000000002</v>
      </c>
      <c r="U11" s="33">
        <v>0.11</v>
      </c>
      <c r="V11" s="9">
        <v>65649.004408105946</v>
      </c>
      <c r="W11" s="30">
        <v>0</v>
      </c>
      <c r="X11" s="9">
        <v>320934.81290281692</v>
      </c>
      <c r="Y11" s="30">
        <v>0.25879999999999997</v>
      </c>
    </row>
    <row r="12" spans="1:25" ht="18" customHeight="1" x14ac:dyDescent="0.25">
      <c r="A12" s="24" t="s">
        <v>30</v>
      </c>
      <c r="B12" s="7">
        <v>239.4540083095068</v>
      </c>
      <c r="C12" s="27">
        <v>0.28999999999999998</v>
      </c>
      <c r="D12" s="22">
        <v>784.33799999999997</v>
      </c>
      <c r="E12" s="29">
        <v>0.26</v>
      </c>
      <c r="F12" s="7">
        <v>764.27599999999995</v>
      </c>
      <c r="G12" s="29">
        <v>1.64</v>
      </c>
      <c r="H12" s="18">
        <v>771.90800000000002</v>
      </c>
      <c r="I12" s="29">
        <v>1.24</v>
      </c>
      <c r="J12" s="22">
        <v>596.22199999999998</v>
      </c>
      <c r="K12" s="29">
        <v>0.34</v>
      </c>
      <c r="L12" s="3">
        <v>614.71</v>
      </c>
      <c r="M12" s="29">
        <v>0.14000000000000001</v>
      </c>
      <c r="N12" s="16">
        <v>5348.49</v>
      </c>
      <c r="O12" s="29">
        <v>7.0000000000000007E-2</v>
      </c>
      <c r="P12" s="16">
        <v>5479.32</v>
      </c>
      <c r="Q12" s="29">
        <v>0.18</v>
      </c>
      <c r="R12" s="10">
        <v>5256.7</v>
      </c>
      <c r="S12" s="34">
        <v>0.02</v>
      </c>
      <c r="T12" s="13">
        <v>528.9701</v>
      </c>
      <c r="U12" s="34">
        <v>0.1</v>
      </c>
      <c r="V12" s="10">
        <v>65649.004408105946</v>
      </c>
      <c r="W12" s="31">
        <v>0</v>
      </c>
      <c r="X12" s="10">
        <v>321719.81945517717</v>
      </c>
      <c r="Y12" s="31">
        <v>0.24460000000000001</v>
      </c>
    </row>
    <row r="13" spans="1:25" ht="18" customHeight="1" x14ac:dyDescent="0.25">
      <c r="A13" s="25" t="s">
        <v>3</v>
      </c>
      <c r="B13" s="6">
        <v>239.77267277338402</v>
      </c>
      <c r="C13" s="5">
        <v>0.13</v>
      </c>
      <c r="D13" s="21">
        <v>786.07</v>
      </c>
      <c r="E13" s="28">
        <v>0.22</v>
      </c>
      <c r="F13" s="6">
        <v>764.65599999999995</v>
      </c>
      <c r="G13" s="28">
        <v>0.05</v>
      </c>
      <c r="H13" s="17">
        <v>778.101</v>
      </c>
      <c r="I13" s="28">
        <v>0.8</v>
      </c>
      <c r="J13" s="21">
        <v>595.12900000000002</v>
      </c>
      <c r="K13" s="28">
        <v>-0.18</v>
      </c>
      <c r="L13" s="2">
        <v>614.52</v>
      </c>
      <c r="M13" s="28">
        <v>-0.03</v>
      </c>
      <c r="N13" s="23">
        <v>5331.91</v>
      </c>
      <c r="O13" s="28">
        <v>-0.31</v>
      </c>
      <c r="P13" s="23">
        <v>5466.72</v>
      </c>
      <c r="Q13" s="28">
        <v>-0.23</v>
      </c>
      <c r="R13" s="15">
        <v>5256.17</v>
      </c>
      <c r="S13" s="33">
        <v>-0.01</v>
      </c>
      <c r="T13" s="12">
        <v>527.36199999999997</v>
      </c>
      <c r="U13" s="33">
        <v>-0.3</v>
      </c>
      <c r="V13" s="9">
        <v>65649.004408105946</v>
      </c>
      <c r="W13" s="30">
        <v>0</v>
      </c>
      <c r="X13" s="9">
        <v>322415.37770483928</v>
      </c>
      <c r="Y13" s="30">
        <v>0.2162</v>
      </c>
    </row>
    <row r="14" spans="1:25" ht="18" customHeight="1" x14ac:dyDescent="0.25">
      <c r="A14" s="24" t="s">
        <v>33</v>
      </c>
      <c r="B14" s="7">
        <v>239.95731947207923</v>
      </c>
      <c r="C14" s="27">
        <v>0.08</v>
      </c>
      <c r="D14" s="22">
        <v>787.66600000000005</v>
      </c>
      <c r="E14" s="29">
        <v>0.2</v>
      </c>
      <c r="F14" s="7">
        <v>772.84299999999996</v>
      </c>
      <c r="G14" s="29">
        <v>1.07</v>
      </c>
      <c r="H14" s="18">
        <v>780.28</v>
      </c>
      <c r="I14" s="29">
        <v>0.28000000000000003</v>
      </c>
      <c r="J14" s="22">
        <v>591.93399999999997</v>
      </c>
      <c r="K14" s="29">
        <v>-0.54</v>
      </c>
      <c r="L14" s="3">
        <v>617.6</v>
      </c>
      <c r="M14" s="29">
        <v>0.5</v>
      </c>
      <c r="N14" s="16">
        <v>5311.65</v>
      </c>
      <c r="O14" s="29">
        <v>-0.38</v>
      </c>
      <c r="P14" s="16">
        <v>5453.05</v>
      </c>
      <c r="Q14" s="29">
        <v>-0.25</v>
      </c>
      <c r="R14" s="10">
        <v>5225.16</v>
      </c>
      <c r="S14" s="34">
        <v>-0.59</v>
      </c>
      <c r="T14" s="13">
        <v>526.08529999999996</v>
      </c>
      <c r="U14" s="34">
        <v>-0.24</v>
      </c>
      <c r="V14" s="10">
        <v>65649.004408105946</v>
      </c>
      <c r="W14" s="31">
        <v>0</v>
      </c>
      <c r="X14" s="10">
        <v>323112.43975143717</v>
      </c>
      <c r="Y14" s="31">
        <v>0.2162</v>
      </c>
    </row>
    <row r="15" spans="1:25" ht="18" customHeight="1" x14ac:dyDescent="0.25">
      <c r="A15" s="25" t="s">
        <v>34</v>
      </c>
      <c r="B15" s="6">
        <v>240.53657403492141</v>
      </c>
      <c r="C15" s="5">
        <v>0.24</v>
      </c>
      <c r="D15" s="21">
        <v>790.33100000000002</v>
      </c>
      <c r="E15" s="28">
        <v>0.34</v>
      </c>
      <c r="F15" s="6">
        <v>785.221</v>
      </c>
      <c r="G15" s="28">
        <v>1.6</v>
      </c>
      <c r="H15" s="17">
        <v>792.42899999999997</v>
      </c>
      <c r="I15" s="28">
        <v>1.56</v>
      </c>
      <c r="J15" s="21">
        <v>594.04600000000005</v>
      </c>
      <c r="K15" s="28">
        <v>0.36</v>
      </c>
      <c r="L15" s="2">
        <v>617.66</v>
      </c>
      <c r="M15" s="28">
        <v>0.01</v>
      </c>
      <c r="N15" s="23">
        <v>5325.46</v>
      </c>
      <c r="O15" s="28">
        <v>0.26</v>
      </c>
      <c r="P15" s="23">
        <v>5469.41</v>
      </c>
      <c r="Q15" s="28">
        <v>0.3</v>
      </c>
      <c r="R15" s="9">
        <v>5226.21</v>
      </c>
      <c r="S15" s="33">
        <v>0.02</v>
      </c>
      <c r="T15" s="12">
        <v>528.13440000000003</v>
      </c>
      <c r="U15" s="33">
        <v>0.39</v>
      </c>
      <c r="V15" s="9">
        <v>65649.004408105946</v>
      </c>
      <c r="W15" s="30">
        <v>0</v>
      </c>
      <c r="X15" s="9">
        <v>323672.39360952639</v>
      </c>
      <c r="Y15" s="30">
        <v>0.17330000000000001</v>
      </c>
    </row>
    <row r="16" spans="1:25" ht="18" customHeight="1" x14ac:dyDescent="0.25">
      <c r="A16" s="24" t="s">
        <v>36</v>
      </c>
      <c r="B16" s="7">
        <v>241.23346641386775</v>
      </c>
      <c r="C16" s="27">
        <v>0.28999999999999998</v>
      </c>
      <c r="D16" s="22">
        <v>799.58900000000006</v>
      </c>
      <c r="E16" s="29">
        <v>1.17</v>
      </c>
      <c r="F16" s="7">
        <v>803.58399999999995</v>
      </c>
      <c r="G16" s="29">
        <v>2.34</v>
      </c>
      <c r="H16" s="18">
        <v>810.08299999999997</v>
      </c>
      <c r="I16" s="29">
        <v>2.23</v>
      </c>
      <c r="J16" s="22">
        <v>596.92999999999995</v>
      </c>
      <c r="K16" s="29">
        <v>0.49</v>
      </c>
      <c r="L16" s="3">
        <v>618.09</v>
      </c>
      <c r="M16" s="29">
        <v>7.0000000000000007E-2</v>
      </c>
      <c r="N16" s="16">
        <v>5344.63</v>
      </c>
      <c r="O16" s="29">
        <v>0.36</v>
      </c>
      <c r="P16" s="16">
        <v>5493.48</v>
      </c>
      <c r="Q16" s="29">
        <v>0.44</v>
      </c>
      <c r="R16" s="10">
        <v>5241.8886299999995</v>
      </c>
      <c r="S16" s="34">
        <v>0.3</v>
      </c>
      <c r="T16" s="13">
        <v>529.42939999999999</v>
      </c>
      <c r="U16" s="34">
        <v>0.25</v>
      </c>
      <c r="V16" s="10">
        <v>65649.004408105946</v>
      </c>
      <c r="W16" s="31">
        <v>0</v>
      </c>
      <c r="X16" s="10">
        <v>324094.1387383996</v>
      </c>
      <c r="Y16" s="31">
        <v>0.1303</v>
      </c>
    </row>
    <row r="17" spans="1:25" ht="18" customHeight="1" thickBot="1" x14ac:dyDescent="0.3">
      <c r="A17" s="25" t="s">
        <v>35</v>
      </c>
      <c r="B17" s="6">
        <v>242.26987046460849</v>
      </c>
      <c r="C17" s="5">
        <v>0.43</v>
      </c>
      <c r="D17" s="21">
        <v>805.35599999999999</v>
      </c>
      <c r="E17" s="28">
        <v>0.72</v>
      </c>
      <c r="F17" s="6">
        <v>834.71299999999997</v>
      </c>
      <c r="G17" s="28">
        <v>3.87</v>
      </c>
      <c r="H17" s="20">
        <v>832.31299999999999</v>
      </c>
      <c r="I17" s="28">
        <v>2.74</v>
      </c>
      <c r="J17" s="21">
        <v>600.11400000000003</v>
      </c>
      <c r="K17" s="28">
        <v>0.53</v>
      </c>
      <c r="L17" s="2">
        <v>623.59</v>
      </c>
      <c r="M17" s="28">
        <v>0.89</v>
      </c>
      <c r="N17" s="23">
        <v>5357.46</v>
      </c>
      <c r="O17" s="28">
        <v>0.24</v>
      </c>
      <c r="P17" s="23">
        <v>5513.26</v>
      </c>
      <c r="Q17" s="28">
        <v>0.36</v>
      </c>
      <c r="R17" s="23">
        <v>5253.9449738489993</v>
      </c>
      <c r="S17" s="28">
        <v>0.23</v>
      </c>
      <c r="T17" s="45">
        <v>533.55359999999996</v>
      </c>
      <c r="U17" s="28">
        <v>0.78</v>
      </c>
      <c r="V17" s="23">
        <v>65649.004408105946</v>
      </c>
      <c r="W17" s="30">
        <v>0</v>
      </c>
      <c r="X17" s="46">
        <v>324516.43340117577</v>
      </c>
      <c r="Y17" s="30">
        <v>0.1303</v>
      </c>
    </row>
    <row r="18" spans="1:25" s="44" customFormat="1" ht="15" thickTop="1" x14ac:dyDescent="0.25">
      <c r="A18" s="41" t="s">
        <v>18</v>
      </c>
      <c r="B18" s="42"/>
      <c r="C18" s="43">
        <v>2.1</v>
      </c>
      <c r="D18" s="42"/>
      <c r="E18" s="43">
        <v>3.67</v>
      </c>
      <c r="F18" s="42"/>
      <c r="G18" s="43">
        <v>11.13</v>
      </c>
      <c r="H18" s="42"/>
      <c r="I18" s="43">
        <v>9.64</v>
      </c>
      <c r="J18" s="42"/>
      <c r="K18" s="43">
        <v>1.58</v>
      </c>
      <c r="L18" s="42"/>
      <c r="M18" s="43">
        <v>1.4</v>
      </c>
      <c r="N18" s="42"/>
      <c r="O18" s="43">
        <v>0.7</v>
      </c>
      <c r="P18" s="42"/>
      <c r="Q18" s="43">
        <v>1.1599999999999999</v>
      </c>
      <c r="R18" s="42"/>
      <c r="S18" s="43">
        <v>0.9</v>
      </c>
      <c r="T18" s="42"/>
      <c r="U18" s="43">
        <v>1.37</v>
      </c>
      <c r="V18" s="42"/>
      <c r="W18" s="43">
        <v>0</v>
      </c>
      <c r="X18" s="42"/>
      <c r="Y18" s="43">
        <v>1.64</v>
      </c>
    </row>
    <row r="19" spans="1:25" ht="14.5" x14ac:dyDescent="0.25">
      <c r="A19" s="39" t="s">
        <v>19</v>
      </c>
      <c r="B19" s="8"/>
      <c r="C19" s="4">
        <v>2.88</v>
      </c>
      <c r="D19" s="8"/>
      <c r="E19" s="4">
        <v>4.5999999999999996</v>
      </c>
      <c r="F19" s="8"/>
      <c r="G19" s="4">
        <v>15.23</v>
      </c>
      <c r="H19" s="8"/>
      <c r="I19" s="4">
        <v>13.02</v>
      </c>
      <c r="J19" s="8"/>
      <c r="K19" s="4">
        <v>2.77</v>
      </c>
      <c r="L19" s="8"/>
      <c r="M19" s="4">
        <v>1.63</v>
      </c>
      <c r="N19" s="8"/>
      <c r="O19" s="4">
        <v>2.44</v>
      </c>
      <c r="P19" s="8"/>
      <c r="Q19" s="4">
        <v>2.94</v>
      </c>
      <c r="R19" s="8"/>
      <c r="S19" s="4">
        <v>2.2799999999999998</v>
      </c>
      <c r="T19" s="8"/>
      <c r="U19" s="4">
        <v>3.19</v>
      </c>
      <c r="V19" s="8"/>
      <c r="W19" s="4">
        <v>0</v>
      </c>
      <c r="X19" s="8"/>
      <c r="Y19" s="4">
        <v>2.9</v>
      </c>
    </row>
    <row r="20" spans="1:25" s="48" customFormat="1" ht="10.5" x14ac:dyDescent="0.25">
      <c r="B20" s="49">
        <f>ROUND((C20*100),4)</f>
        <v>0.42959999999999998</v>
      </c>
      <c r="C20" s="50">
        <f>B17/B16-1</f>
        <v>4.2962697761124158E-3</v>
      </c>
      <c r="D20" s="49">
        <f t="shared" ref="D20" si="0">ROUND((E20*100),4)</f>
        <v>0.72119999999999995</v>
      </c>
      <c r="E20" s="50">
        <f>D17/D16-1</f>
        <v>7.2124553989612039E-3</v>
      </c>
      <c r="F20" s="49">
        <f t="shared" ref="F20" si="1">ROUND((G20*100),4)</f>
        <v>3.8738000000000001</v>
      </c>
      <c r="G20" s="50">
        <f>F17/F16-1</f>
        <v>3.8737705081236085E-2</v>
      </c>
      <c r="H20" s="49">
        <f t="shared" ref="H20" si="2">ROUND((I20*100),4)</f>
        <v>2.7442000000000002</v>
      </c>
      <c r="I20" s="50">
        <f>H17/H16-1</f>
        <v>2.7441632524074722E-2</v>
      </c>
      <c r="J20" s="49">
        <f t="shared" ref="J20" si="3">ROUND((K20*100),4)</f>
        <v>0.53339999999999999</v>
      </c>
      <c r="K20" s="50">
        <f>J17/J16-1</f>
        <v>5.3339587556331391E-3</v>
      </c>
      <c r="L20" s="49">
        <f t="shared" ref="L20" si="4">ROUND((M20*100),4)</f>
        <v>0.88980000000000004</v>
      </c>
      <c r="M20" s="50">
        <f>L17/L16-1</f>
        <v>8.8983804947500023E-3</v>
      </c>
      <c r="N20" s="49">
        <f t="shared" ref="N20" si="5">ROUND((O20*100),4)</f>
        <v>0.24010000000000001</v>
      </c>
      <c r="O20" s="50">
        <f>N17/N16-1</f>
        <v>2.4005403554596683E-3</v>
      </c>
      <c r="P20" s="49">
        <f t="shared" ref="P20" si="6">ROUND((Q20*100),4)</f>
        <v>0.36009999999999998</v>
      </c>
      <c r="Q20" s="50">
        <f>P17/P16-1</f>
        <v>3.6006320219605925E-3</v>
      </c>
      <c r="R20" s="49">
        <f t="shared" ref="R20" si="7">ROUND((S20*100),4)</f>
        <v>0.23</v>
      </c>
      <c r="S20" s="50">
        <f>R17/R16-1</f>
        <v>2.2999999999999687E-3</v>
      </c>
      <c r="T20" s="49">
        <f t="shared" ref="T20" si="8">ROUND((U20*100),4)</f>
        <v>0.77900000000000003</v>
      </c>
      <c r="U20" s="50">
        <f>T17/T16-1</f>
        <v>7.7898960654620986E-3</v>
      </c>
      <c r="V20" s="49">
        <f t="shared" ref="V20" si="9">ROUND((W20*100),4)</f>
        <v>0</v>
      </c>
      <c r="W20" s="50">
        <f>V17/V16-1</f>
        <v>0</v>
      </c>
      <c r="X20" s="49">
        <f t="shared" ref="X20" si="10">ROUND((Y20*100),4)</f>
        <v>0.1303</v>
      </c>
      <c r="Y20" s="52">
        <f>X17/X16-1</f>
        <v>1.3030000000000541E-3</v>
      </c>
    </row>
    <row r="21" spans="1:25" s="51" customFormat="1" x14ac:dyDescent="0.25">
      <c r="B21" s="49"/>
      <c r="C21" s="50">
        <f>B17/B9-1</f>
        <v>2.0972043550563368E-2</v>
      </c>
      <c r="D21" s="49"/>
      <c r="E21" s="50">
        <f>D17/D9-1</f>
        <v>3.6709022075359199E-2</v>
      </c>
      <c r="F21" s="49"/>
      <c r="G21" s="50">
        <f>F17/F9-1</f>
        <v>0.11128965905626398</v>
      </c>
      <c r="H21" s="49"/>
      <c r="I21" s="50">
        <f>H17/H9-1</f>
        <v>9.6429775843353882E-2</v>
      </c>
      <c r="J21" s="49"/>
      <c r="K21" s="50">
        <f>J17/J9-1</f>
        <v>1.5797732154554822E-2</v>
      </c>
      <c r="L21" s="49"/>
      <c r="M21" s="50">
        <f>L17/L9-1</f>
        <v>1.4049922757947808E-2</v>
      </c>
      <c r="N21" s="49"/>
      <c r="O21" s="50">
        <f>N17/N9-1</f>
        <v>6.9940322353272411E-3</v>
      </c>
      <c r="P21" s="49"/>
      <c r="Q21" s="50">
        <f>P17/P9-1</f>
        <v>1.1637038885545348E-2</v>
      </c>
      <c r="R21" s="49"/>
      <c r="S21" s="50">
        <f>R17/R9-1</f>
        <v>8.988614450350596E-3</v>
      </c>
      <c r="T21" s="49"/>
      <c r="U21" s="50">
        <f>T17/T9-1</f>
        <v>1.3658796259091277E-2</v>
      </c>
      <c r="V21" s="49"/>
      <c r="W21" s="50">
        <f>V17/V9-1</f>
        <v>0</v>
      </c>
      <c r="X21" s="49"/>
      <c r="Y21" s="50">
        <f>X17/X9-1</f>
        <v>1.6400499023556891E-2</v>
      </c>
    </row>
    <row r="22" spans="1:25" s="51" customFormat="1" x14ac:dyDescent="0.25">
      <c r="B22" s="49"/>
      <c r="C22" s="50">
        <f>B17/B5-1</f>
        <v>2.8751185583307359E-2</v>
      </c>
      <c r="D22" s="49"/>
      <c r="E22" s="50">
        <f>D17/D5-1</f>
        <v>4.5983445699791181E-2</v>
      </c>
      <c r="F22" s="49"/>
      <c r="G22" s="50">
        <f>F17/F5-1</f>
        <v>0.15228984186804162</v>
      </c>
      <c r="H22" s="49"/>
      <c r="I22" s="50">
        <f>H17/H5-1</f>
        <v>0.13024272068788512</v>
      </c>
      <c r="J22" s="49"/>
      <c r="K22" s="50">
        <f>J17/J5-1</f>
        <v>2.7724450914073051E-2</v>
      </c>
      <c r="L22" s="49"/>
      <c r="M22" s="50">
        <f>L17/L5-1</f>
        <v>1.6280964797913855E-2</v>
      </c>
      <c r="N22" s="49"/>
      <c r="O22" s="50">
        <f>N17/N5-1</f>
        <v>2.438464759566572E-2</v>
      </c>
      <c r="P22" s="49"/>
      <c r="Q22" s="50">
        <f>P17/P5-1</f>
        <v>2.9405669026115744E-2</v>
      </c>
      <c r="R22" s="49"/>
      <c r="S22" s="50">
        <f>R17/R5-1</f>
        <v>2.2848855434744353E-2</v>
      </c>
      <c r="T22" s="49"/>
      <c r="U22" s="50">
        <f>T17/T5-1</f>
        <v>3.1873467696128532E-2</v>
      </c>
      <c r="V22" s="49"/>
      <c r="W22" s="50">
        <f>V17/V5-1</f>
        <v>0</v>
      </c>
      <c r="X22" s="49"/>
      <c r="Y22" s="50">
        <f>X17/X5-1</f>
        <v>2.8989644906016521E-2</v>
      </c>
    </row>
    <row r="23" spans="1:25" x14ac:dyDescent="0.25">
      <c r="B23" s="47"/>
      <c r="D23" s="47"/>
      <c r="F23" s="47"/>
      <c r="H23" s="47"/>
      <c r="J23" s="47"/>
      <c r="N23" s="47"/>
      <c r="P23" s="47"/>
      <c r="R23" s="47"/>
      <c r="T23" s="47"/>
      <c r="X23" s="47"/>
    </row>
  </sheetData>
  <mergeCells count="25">
    <mergeCell ref="F3:G3"/>
    <mergeCell ref="H3:I3"/>
    <mergeCell ref="D3:E3"/>
    <mergeCell ref="B3:C3"/>
    <mergeCell ref="X2:Y2"/>
    <mergeCell ref="X3:Y3"/>
    <mergeCell ref="T3:U3"/>
    <mergeCell ref="R3:S3"/>
    <mergeCell ref="J2:K2"/>
    <mergeCell ref="L2:M2"/>
    <mergeCell ref="P3:Q3"/>
    <mergeCell ref="L3:M3"/>
    <mergeCell ref="V3:W3"/>
    <mergeCell ref="N2:O2"/>
    <mergeCell ref="N3:O3"/>
    <mergeCell ref="J3:K3"/>
    <mergeCell ref="F2:G2"/>
    <mergeCell ref="H2:I2"/>
    <mergeCell ref="A1:Y1"/>
    <mergeCell ref="D2:E2"/>
    <mergeCell ref="B2:C2"/>
    <mergeCell ref="T2:U2"/>
    <mergeCell ref="R2:S2"/>
    <mergeCell ref="P2:Q2"/>
    <mergeCell ref="V2:W2"/>
  </mergeCells>
  <phoneticPr fontId="0" type="noConversion"/>
  <printOptions horizontalCentered="1" verticalCentered="1" gridLinesSet="0"/>
  <pageMargins left="0.39370078740157483" right="0.39370078740157483" top="0" bottom="0" header="0" footer="0"/>
  <pageSetup paperSize="9" scale="72" orientation="portrait" r:id="rId1"/>
  <headerFooter alignWithMargins="0"/>
  <ignoredErrors>
    <ignoredError sqref="X20 V20 T20 R20 P20 N20 L20 J20 H20 F20 D20 C20 E20 G20 I20 K20 M20 O20 Q20 S20 U20 W20" formula="1"/>
  </ignoredErrors>
  <webPublishItems count="1">
    <webPublishItem id="17582" divId="Índices economicos DEZ 2008_17582" sourceType="printArea" destinationFile="C:\site\Índices economicos DEZ 2008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Indicadores</vt:lpstr>
      <vt:lpstr>Indicadores!Area_de_impressao</vt:lpstr>
      <vt:lpstr>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</dc:creator>
  <cp:lastModifiedBy>Michelle</cp:lastModifiedBy>
  <cp:lastPrinted>2006-10-09T13:42:18Z</cp:lastPrinted>
  <dcterms:created xsi:type="dcterms:W3CDTF">2002-03-13T13:26:09Z</dcterms:created>
  <dcterms:modified xsi:type="dcterms:W3CDTF">2020-09-09T14:41:42Z</dcterms:modified>
</cp:coreProperties>
</file>